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Sheet1!$A$2:$L$73</definedName>
  </definedNames>
  <calcPr calcId="152511" concurrentCalc="0"/>
</workbook>
</file>

<file path=xl/calcChain.xml><?xml version="1.0" encoding="utf-8"?>
<calcChain xmlns="http://schemas.openxmlformats.org/spreadsheetml/2006/main">
  <c r="K42" i="1" l="1"/>
  <c r="A42" i="1"/>
  <c r="K5" i="1"/>
  <c r="A5" i="1"/>
  <c r="K62" i="1"/>
  <c r="A62" i="1"/>
  <c r="K59" i="1"/>
  <c r="A59" i="1"/>
  <c r="K54" i="1"/>
  <c r="A54" i="1"/>
  <c r="A45" i="1"/>
  <c r="K29" i="1"/>
  <c r="A29" i="1"/>
  <c r="K65" i="1"/>
  <c r="A65" i="1"/>
  <c r="K57" i="1"/>
  <c r="A57" i="1"/>
  <c r="K40" i="1"/>
  <c r="A40" i="1"/>
  <c r="K28" i="1"/>
  <c r="A28" i="1"/>
  <c r="K61" i="1"/>
  <c r="A61" i="1"/>
  <c r="K27" i="1"/>
  <c r="A27" i="1"/>
  <c r="K55" i="1"/>
  <c r="A55" i="1"/>
  <c r="K43" i="1"/>
  <c r="A43" i="1"/>
  <c r="K3" i="1"/>
  <c r="A3" i="1"/>
  <c r="K16" i="1"/>
  <c r="A16" i="1"/>
  <c r="K44" i="1"/>
  <c r="A44" i="1"/>
  <c r="K56" i="1"/>
  <c r="A56" i="1"/>
  <c r="K15" i="1"/>
  <c r="A15" i="1"/>
  <c r="K4" i="1"/>
  <c r="A4" i="1"/>
  <c r="K63" i="1"/>
  <c r="A63" i="1"/>
  <c r="K41" i="1"/>
  <c r="A41" i="1"/>
  <c r="K60" i="1"/>
  <c r="A60" i="1"/>
  <c r="K52" i="1"/>
  <c r="A52" i="1"/>
  <c r="K71" i="1"/>
  <c r="A71" i="1"/>
  <c r="K14" i="1"/>
  <c r="A14" i="1"/>
  <c r="K13" i="1"/>
  <c r="A13" i="1"/>
  <c r="K64" i="1"/>
  <c r="A64" i="1"/>
  <c r="K6" i="1"/>
  <c r="A6" i="1"/>
  <c r="K17" i="1"/>
  <c r="A17" i="1"/>
  <c r="K66" i="1"/>
  <c r="A66" i="1"/>
</calcChain>
</file>

<file path=xl/sharedStrings.xml><?xml version="1.0" encoding="utf-8"?>
<sst xmlns="http://schemas.openxmlformats.org/spreadsheetml/2006/main" count="510" uniqueCount="217">
  <si>
    <t>周次</t>
  </si>
  <si>
    <t>日期</t>
  </si>
  <si>
    <t>节数</t>
    <phoneticPr fontId="2" type="noConversion"/>
  </si>
  <si>
    <t>学时</t>
  </si>
  <si>
    <t>教师姓名</t>
  </si>
  <si>
    <t>职称</t>
  </si>
  <si>
    <t>5-8</t>
  </si>
  <si>
    <t>ECG</t>
  </si>
  <si>
    <t>教授</t>
  </si>
  <si>
    <t>检体诊断学</t>
    <phoneticPr fontId="2" type="noConversion"/>
  </si>
  <si>
    <t>刘中梅</t>
  </si>
  <si>
    <t>呈贡5501</t>
    <phoneticPr fontId="2" type="noConversion"/>
  </si>
  <si>
    <t>李淑敏</t>
  </si>
  <si>
    <t>14级临床三、四大班</t>
    <phoneticPr fontId="2" type="noConversion"/>
  </si>
  <si>
    <t>1-4</t>
  </si>
  <si>
    <t>14级麻醉班</t>
    <phoneticPr fontId="2" type="noConversion"/>
  </si>
  <si>
    <t>呈贡5402</t>
    <phoneticPr fontId="2" type="noConversion"/>
  </si>
  <si>
    <t>总论及系统性红斑狼疮</t>
  </si>
  <si>
    <t>崔若玫</t>
  </si>
  <si>
    <t>副高</t>
  </si>
  <si>
    <t>内科学</t>
    <phoneticPr fontId="2" type="noConversion"/>
  </si>
  <si>
    <t>呈贡3101</t>
    <phoneticPr fontId="2" type="noConversion"/>
  </si>
  <si>
    <t>3-5</t>
  </si>
  <si>
    <t>高血压急症1、急性重症胰腺炎1、急性肺栓塞1</t>
  </si>
  <si>
    <t>吴海鹰</t>
  </si>
  <si>
    <t>副主任医师</t>
  </si>
  <si>
    <t>急救医学</t>
    <phoneticPr fontId="2" type="noConversion"/>
  </si>
  <si>
    <t>中枢神经系统</t>
  </si>
  <si>
    <t>孙学进</t>
  </si>
  <si>
    <t>医学影像诊断学</t>
    <phoneticPr fontId="2" type="noConversion"/>
  </si>
  <si>
    <t>6-8</t>
  </si>
  <si>
    <t>12级影像班</t>
    <phoneticPr fontId="2" type="noConversion"/>
  </si>
  <si>
    <t>经管实训楼404</t>
    <phoneticPr fontId="2" type="noConversion"/>
  </si>
  <si>
    <t>肿瘤放射治疗学头颈部肿瘤</t>
  </si>
  <si>
    <t>王枫</t>
  </si>
  <si>
    <t>医学影像检查技术学</t>
    <phoneticPr fontId="2" type="noConversion"/>
  </si>
  <si>
    <t>13级影像技术班</t>
    <phoneticPr fontId="2" type="noConversion"/>
  </si>
  <si>
    <t>经管实训楼403</t>
    <phoneticPr fontId="2" type="noConversion"/>
  </si>
  <si>
    <t>消化系统</t>
  </si>
  <si>
    <t>李伟</t>
  </si>
  <si>
    <t>副教授</t>
  </si>
  <si>
    <t>段慧</t>
  </si>
  <si>
    <t>13级麻醉班</t>
    <phoneticPr fontId="2" type="noConversion"/>
  </si>
  <si>
    <t>田扬</t>
  </si>
  <si>
    <t>医学影像学</t>
    <phoneticPr fontId="2" type="noConversion"/>
  </si>
  <si>
    <t>呈贡1106</t>
    <phoneticPr fontId="2" type="noConversion"/>
  </si>
  <si>
    <t>13级全科一、二大班</t>
    <phoneticPr fontId="2" type="noConversion"/>
  </si>
  <si>
    <t>李宗芳</t>
  </si>
  <si>
    <t>脑血管病（3）／单纯疱疹病毒性脑炎（1）</t>
  </si>
  <si>
    <t>匡秀</t>
  </si>
  <si>
    <t>主任医师</t>
  </si>
  <si>
    <t>神经内科学</t>
    <phoneticPr fontId="2" type="noConversion"/>
  </si>
  <si>
    <t>呈贡1109</t>
    <phoneticPr fontId="2" type="noConversion"/>
  </si>
  <si>
    <t>5-6</t>
  </si>
  <si>
    <t>神经肌肉接头疾病及肌肉疾病（2）</t>
  </si>
  <si>
    <t>13级临床一、二大班</t>
    <phoneticPr fontId="2" type="noConversion"/>
  </si>
  <si>
    <t>徐忠</t>
  </si>
  <si>
    <t>呈贡1108</t>
    <phoneticPr fontId="2" type="noConversion"/>
  </si>
  <si>
    <t>1-2</t>
  </si>
  <si>
    <t>13级临床三、四大班</t>
    <phoneticPr fontId="2" type="noConversion"/>
  </si>
  <si>
    <t>韩雁冰</t>
  </si>
  <si>
    <t>钟莲梅</t>
  </si>
  <si>
    <t>呈贡1306</t>
    <phoneticPr fontId="2" type="noConversion"/>
  </si>
  <si>
    <t>常履华</t>
  </si>
  <si>
    <t>讲师</t>
  </si>
  <si>
    <t>13级MBBS班</t>
    <phoneticPr fontId="2" type="noConversion"/>
  </si>
  <si>
    <t>外科学总论</t>
    <phoneticPr fontId="2" type="noConversion"/>
  </si>
  <si>
    <t>3-4</t>
  </si>
  <si>
    <t>肾功能检验</t>
  </si>
  <si>
    <t>张艳亮</t>
  </si>
  <si>
    <t>主管技师</t>
  </si>
  <si>
    <t>实验诊断学</t>
    <phoneticPr fontId="2" type="noConversion"/>
  </si>
  <si>
    <t>免疫性疾病和结缔组织疾病患儿的护理</t>
  </si>
  <si>
    <t>曾彬</t>
  </si>
  <si>
    <t>副主任护师</t>
  </si>
  <si>
    <t>儿科护理学</t>
  </si>
  <si>
    <t>5-8</t>
    <phoneticPr fontId="3" type="noConversion"/>
  </si>
  <si>
    <t>呈贡6104</t>
    <phoneticPr fontId="2" type="noConversion"/>
  </si>
  <si>
    <t>1-4</t>
    <phoneticPr fontId="3" type="noConversion"/>
  </si>
  <si>
    <t>陈玉兰</t>
    <phoneticPr fontId="3" type="noConversion"/>
  </si>
  <si>
    <t>主管护师</t>
    <phoneticPr fontId="3" type="noConversion"/>
  </si>
  <si>
    <t>妇产科护理学</t>
  </si>
  <si>
    <t>呈贡东校区大教室三</t>
    <phoneticPr fontId="2" type="noConversion"/>
  </si>
  <si>
    <t>眼眶病学</t>
  </si>
  <si>
    <t>周华</t>
  </si>
  <si>
    <t>眼科学</t>
  </si>
  <si>
    <t>眼外伤</t>
  </si>
  <si>
    <t>张扬</t>
  </si>
  <si>
    <t>儿童少年期精神障碍1，精神疾病的预防与治疗及相关法律问3</t>
  </si>
  <si>
    <t>康传媛</t>
  </si>
  <si>
    <t>医学心理学与精神病学</t>
  </si>
  <si>
    <t>13级临床法语班</t>
  </si>
  <si>
    <t>13级临床三、四大班</t>
  </si>
  <si>
    <t>徐飞</t>
  </si>
  <si>
    <t>13级临床一、二大班</t>
  </si>
  <si>
    <t>呈贡1107</t>
    <phoneticPr fontId="2" type="noConversion"/>
  </si>
  <si>
    <t>教学内容（理论课）</t>
    <phoneticPr fontId="2" type="noConversion"/>
  </si>
  <si>
    <t>联系电话</t>
    <phoneticPr fontId="3" type="noConversion"/>
  </si>
  <si>
    <t>课程</t>
    <phoneticPr fontId="2" type="noConversion"/>
  </si>
  <si>
    <t>班级</t>
    <phoneticPr fontId="2" type="noConversion"/>
  </si>
  <si>
    <t>星期</t>
    <phoneticPr fontId="2" type="noConversion"/>
  </si>
  <si>
    <t>教室</t>
    <phoneticPr fontId="2" type="noConversion"/>
  </si>
  <si>
    <t>检体诊断学</t>
    <phoneticPr fontId="2" type="noConversion"/>
  </si>
  <si>
    <t>14级全科一、二大班</t>
    <phoneticPr fontId="2" type="noConversion"/>
  </si>
  <si>
    <t>14级临床法语班、全科三大班</t>
    <phoneticPr fontId="2" type="noConversion"/>
  </si>
  <si>
    <t>呈贡6203</t>
    <phoneticPr fontId="2" type="noConversion"/>
  </si>
  <si>
    <t>13级影像班</t>
    <phoneticPr fontId="2" type="noConversion"/>
  </si>
  <si>
    <t>呈贡1207</t>
    <phoneticPr fontId="2" type="noConversion"/>
  </si>
  <si>
    <t>呈贡1307</t>
    <phoneticPr fontId="2" type="noConversion"/>
  </si>
  <si>
    <t>呈贡5104</t>
    <phoneticPr fontId="2" type="noConversion"/>
  </si>
  <si>
    <t>呈贡5301</t>
    <phoneticPr fontId="2" type="noConversion"/>
  </si>
  <si>
    <t>呈贡6501</t>
    <phoneticPr fontId="2" type="noConversion"/>
  </si>
  <si>
    <t>呈贡6401</t>
    <phoneticPr fontId="2" type="noConversion"/>
  </si>
  <si>
    <t>呈贡3206</t>
    <phoneticPr fontId="2" type="noConversion"/>
  </si>
  <si>
    <t>妇科腹部手术病人的护理、外阴、阴道手术病人的护理</t>
  </si>
  <si>
    <t>13668765207</t>
    <phoneticPr fontId="2" type="noConversion"/>
  </si>
  <si>
    <t>心电图2：异常心电图</t>
  </si>
  <si>
    <t>外总实验室安排</t>
    <phoneticPr fontId="2" type="noConversion"/>
  </si>
  <si>
    <t>外总实验室安排</t>
    <phoneticPr fontId="2" type="noConversion"/>
  </si>
  <si>
    <t>外总实验室安排</t>
    <phoneticPr fontId="2" type="noConversion"/>
  </si>
  <si>
    <t>6-9</t>
  </si>
  <si>
    <t>骨与关节</t>
  </si>
  <si>
    <t>第3次介入放射学</t>
  </si>
  <si>
    <t>第四篇  CT成像技术</t>
  </si>
  <si>
    <t>循环系统</t>
  </si>
  <si>
    <t>5-9</t>
  </si>
  <si>
    <t>消化2：胰腺炎</t>
  </si>
  <si>
    <t>泌尿2：慢性肾炎、慢性肾衰</t>
  </si>
  <si>
    <t>白血病</t>
  </si>
  <si>
    <t>Gastrointestinal Diseases
胃肠疾病</t>
  </si>
  <si>
    <t>止凝血和尿液检验（法语、全科五大）</t>
  </si>
  <si>
    <t>止凝血和尿液检验（一大、二大）</t>
  </si>
  <si>
    <t>止凝血和尿液检验（三大、四大）</t>
  </si>
  <si>
    <t>李康妮</t>
  </si>
  <si>
    <t>住院医师</t>
  </si>
  <si>
    <t>呈贡临床技能实验室</t>
    <phoneticPr fontId="2" type="noConversion"/>
  </si>
  <si>
    <t>林婕</t>
  </si>
  <si>
    <t>检体诊断学</t>
    <phoneticPr fontId="2" type="noConversion"/>
  </si>
  <si>
    <t>14级全科一、二大班</t>
    <phoneticPr fontId="2" type="noConversion"/>
  </si>
  <si>
    <t>呈贡临床技能实验室</t>
    <phoneticPr fontId="2" type="noConversion"/>
  </si>
  <si>
    <t>秦琳</t>
  </si>
  <si>
    <t>检体诊断学</t>
    <phoneticPr fontId="2" type="noConversion"/>
  </si>
  <si>
    <t>呈贡临床技能实验室</t>
    <phoneticPr fontId="2" type="noConversion"/>
  </si>
  <si>
    <t>蒋少泉</t>
  </si>
  <si>
    <t>王华炜</t>
  </si>
  <si>
    <t>主治医师</t>
  </si>
  <si>
    <t>检体诊断学</t>
    <phoneticPr fontId="2" type="noConversion"/>
  </si>
  <si>
    <t>14级临床法语班、全科三大班</t>
    <phoneticPr fontId="2" type="noConversion"/>
  </si>
  <si>
    <t>李斓</t>
  </si>
  <si>
    <t>杨云红</t>
  </si>
  <si>
    <t>业秀林</t>
  </si>
  <si>
    <t>14级临床法语班、全科三大班</t>
    <phoneticPr fontId="2" type="noConversion"/>
  </si>
  <si>
    <t>14级临床三、四大班</t>
    <phoneticPr fontId="2" type="noConversion"/>
  </si>
  <si>
    <t>呈贡临床技能实验室</t>
    <phoneticPr fontId="2" type="noConversion"/>
  </si>
  <si>
    <t>曾慧娟</t>
  </si>
  <si>
    <t>14级临床三、四大班</t>
    <phoneticPr fontId="2" type="noConversion"/>
  </si>
  <si>
    <t>14级影像班</t>
    <phoneticPr fontId="2" type="noConversion"/>
  </si>
  <si>
    <t>检体诊断学</t>
    <phoneticPr fontId="2" type="noConversion"/>
  </si>
  <si>
    <t>林雁</t>
  </si>
  <si>
    <t>外科学总论</t>
    <phoneticPr fontId="2" type="noConversion"/>
  </si>
  <si>
    <t>14级影像技术班</t>
    <phoneticPr fontId="2" type="noConversion"/>
  </si>
  <si>
    <t>吴晓光</t>
  </si>
  <si>
    <t>14级影像技术班</t>
    <phoneticPr fontId="2" type="noConversion"/>
  </si>
  <si>
    <t>外科学总论</t>
    <phoneticPr fontId="2" type="noConversion"/>
  </si>
  <si>
    <t>临床技能实验室</t>
    <phoneticPr fontId="2" type="noConversion"/>
  </si>
  <si>
    <t>外科学总论</t>
    <phoneticPr fontId="2" type="noConversion"/>
  </si>
  <si>
    <t>13级麻醉班</t>
    <phoneticPr fontId="2" type="noConversion"/>
  </si>
  <si>
    <t>临床技能实验室</t>
    <phoneticPr fontId="2" type="noConversion"/>
  </si>
  <si>
    <t>杨磊</t>
  </si>
  <si>
    <t>12级影像班</t>
    <phoneticPr fontId="2" type="noConversion"/>
  </si>
  <si>
    <t>附一院影像楼3楼示教室304</t>
  </si>
  <si>
    <t>医学影像诊断学</t>
    <phoneticPr fontId="2" type="noConversion"/>
  </si>
  <si>
    <t>易根发</t>
  </si>
  <si>
    <t>介入放射学</t>
    <phoneticPr fontId="2" type="noConversion"/>
  </si>
  <si>
    <t>李德艳</t>
  </si>
  <si>
    <t>技师</t>
  </si>
  <si>
    <t>医学影像检查技术学</t>
    <phoneticPr fontId="2" type="noConversion"/>
  </si>
  <si>
    <t>13级影像技术班</t>
    <phoneticPr fontId="2" type="noConversion"/>
  </si>
  <si>
    <t>昆医附一院医学影像楼三楼示教室320</t>
  </si>
  <si>
    <t>彭超</t>
  </si>
  <si>
    <t>医学影像诊断学</t>
    <phoneticPr fontId="2" type="noConversion"/>
  </si>
  <si>
    <t>昆医附一院影像楼示教室304</t>
    <phoneticPr fontId="2" type="noConversion"/>
  </si>
  <si>
    <t>董向前</t>
  </si>
  <si>
    <t>内科学</t>
    <phoneticPr fontId="2" type="noConversion"/>
  </si>
  <si>
    <t>12级MBBS班</t>
    <phoneticPr fontId="2" type="noConversion"/>
  </si>
  <si>
    <t>附一院2号楼（具体科室到时候通知）</t>
    <phoneticPr fontId="2" type="noConversion"/>
  </si>
  <si>
    <t>12级MBBS班</t>
    <phoneticPr fontId="2" type="noConversion"/>
  </si>
  <si>
    <t>附一院2号楼（具体科室到时候通知）</t>
    <phoneticPr fontId="2" type="noConversion"/>
  </si>
  <si>
    <t>内科学</t>
    <phoneticPr fontId="2" type="noConversion"/>
  </si>
  <si>
    <t>12级MBBS班</t>
    <phoneticPr fontId="2" type="noConversion"/>
  </si>
  <si>
    <t>附一院2号楼（具体科室到时候通知）</t>
    <phoneticPr fontId="2" type="noConversion"/>
  </si>
  <si>
    <t>郭姝婧</t>
  </si>
  <si>
    <t>外科学</t>
    <phoneticPr fontId="2" type="noConversion"/>
  </si>
  <si>
    <t>施承民</t>
  </si>
  <si>
    <t>外科学</t>
    <phoneticPr fontId="2" type="noConversion"/>
  </si>
  <si>
    <t>外科学</t>
    <phoneticPr fontId="2" type="noConversion"/>
  </si>
  <si>
    <t>实验诊断学</t>
  </si>
  <si>
    <t>呈贡校区实验室</t>
  </si>
  <si>
    <t>附一院1号住院楼12楼</t>
    <phoneticPr fontId="2" type="noConversion"/>
  </si>
  <si>
    <t>牛敏</t>
    <phoneticPr fontId="2" type="noConversion"/>
  </si>
  <si>
    <t>技师</t>
    <phoneticPr fontId="2" type="noConversion"/>
  </si>
  <si>
    <t>徐秋月</t>
    <phoneticPr fontId="2" type="noConversion"/>
  </si>
  <si>
    <t>技师</t>
    <phoneticPr fontId="2" type="noConversion"/>
  </si>
  <si>
    <t>徐秋月</t>
    <phoneticPr fontId="2" type="noConversion"/>
  </si>
  <si>
    <t>技师</t>
    <phoneticPr fontId="2" type="noConversion"/>
  </si>
  <si>
    <t>13级临床法语、全科五大班</t>
  </si>
  <si>
    <t>13级护理一、二班</t>
  </si>
  <si>
    <t>13级护理三、四班</t>
  </si>
  <si>
    <t>眼眶病学、眼外伤</t>
    <phoneticPr fontId="2" type="noConversion"/>
  </si>
  <si>
    <t>5-8</t>
    <phoneticPr fontId="2" type="noConversion"/>
  </si>
  <si>
    <t>牛敏</t>
    <phoneticPr fontId="2" type="noConversion"/>
  </si>
  <si>
    <t>技师</t>
    <phoneticPr fontId="2" type="noConversion"/>
  </si>
  <si>
    <t>13级临床法语、全科五大班</t>
    <phoneticPr fontId="2" type="noConversion"/>
  </si>
  <si>
    <t>13级临床法语、全科五大班</t>
    <phoneticPr fontId="2" type="noConversion"/>
  </si>
  <si>
    <t>经管实训楼303</t>
    <phoneticPr fontId="2" type="noConversion"/>
  </si>
  <si>
    <t>教研室核对情况：                                                               教研室主任签字：                                                         日期：</t>
    <phoneticPr fontId="2" type="noConversion"/>
  </si>
  <si>
    <t>第一临床医学院2015-2016学年下学期审核评估“精彩一课”信息核对汇总表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</si>
</sst>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[$-F800]dddd\,\ mmmm\ dd\,\ yyyy"/>
  </numFmts>
  <fonts count="9" x14ac:knownFonts="1">
    <font>
      <sz val="11"/>
      <color theme="1"/>
      <name val="宋体"/>
      <family val="2"/>
      <scheme val="minor"/>
    </font>
    <font>
      <b/>
      <sz val="10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abSelected="1" zoomScale="85" zoomScaleNormal="85" workbookViewId="0">
      <pane ySplit="2" topLeftCell="A48" activePane="bottomLeft" state="frozen"/>
      <selection pane="bottomLeft" activeCell="F50" sqref="F50"/>
    </sheetView>
  </sheetViews>
  <sheetFormatPr defaultRowHeight="13.5" x14ac:dyDescent="0.15"/>
  <cols>
    <col min="1" max="1" width="4.75" customWidth="1"/>
    <col min="2" max="2" width="14.125" customWidth="1"/>
    <col min="3" max="3" width="8.375" customWidth="1"/>
    <col min="4" max="4" width="4" customWidth="1"/>
    <col min="5" max="5" width="48.625" customWidth="1"/>
    <col min="6" max="6" width="8.375" customWidth="1"/>
    <col min="7" max="7" width="10.5" customWidth="1"/>
    <col min="8" max="8" width="14.875" customWidth="1"/>
    <col min="9" max="9" width="19.875" customWidth="1"/>
    <col min="10" max="10" width="22.5" customWidth="1"/>
    <col min="11" max="11" width="6.125" customWidth="1"/>
    <col min="12" max="12" width="31.5" bestFit="1" customWidth="1"/>
  </cols>
  <sheetData>
    <row r="1" spans="1:12" ht="45" customHeight="1" x14ac:dyDescent="0.15">
      <c r="A1" s="20" t="s">
        <v>216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8" customHeight="1" x14ac:dyDescent="0.15">
      <c r="A2" s="1" t="s">
        <v>0</v>
      </c>
      <c r="B2" s="2" t="s">
        <v>1</v>
      </c>
      <c r="C2" s="3" t="s">
        <v>2</v>
      </c>
      <c r="D2" s="4" t="s">
        <v>3</v>
      </c>
      <c r="E2" s="4" t="s">
        <v>96</v>
      </c>
      <c r="F2" s="4" t="s">
        <v>4</v>
      </c>
      <c r="G2" s="4" t="s">
        <v>5</v>
      </c>
      <c r="H2" s="4" t="s">
        <v>97</v>
      </c>
      <c r="I2" s="3" t="s">
        <v>98</v>
      </c>
      <c r="J2" s="4" t="s">
        <v>99</v>
      </c>
      <c r="K2" s="4" t="s">
        <v>100</v>
      </c>
      <c r="L2" s="4" t="s">
        <v>101</v>
      </c>
    </row>
    <row r="3" spans="1:12" ht="18" customHeight="1" x14ac:dyDescent="0.15">
      <c r="A3" s="5">
        <f>WEEKNUM(B3,2)-9</f>
        <v>12</v>
      </c>
      <c r="B3" s="6">
        <v>42506</v>
      </c>
      <c r="C3" s="7" t="s">
        <v>14</v>
      </c>
      <c r="D3" s="8">
        <v>4</v>
      </c>
      <c r="E3" s="8" t="s">
        <v>48</v>
      </c>
      <c r="F3" s="8" t="s">
        <v>56</v>
      </c>
      <c r="G3" s="7" t="s">
        <v>25</v>
      </c>
      <c r="H3" s="8">
        <v>13759166631</v>
      </c>
      <c r="I3" s="7" t="s">
        <v>51</v>
      </c>
      <c r="J3" s="8" t="s">
        <v>59</v>
      </c>
      <c r="K3" s="8">
        <f>WEEKDAY(B3,2)</f>
        <v>1</v>
      </c>
      <c r="L3" s="8" t="s">
        <v>57</v>
      </c>
    </row>
    <row r="4" spans="1:12" ht="18" customHeight="1" x14ac:dyDescent="0.15">
      <c r="A4" s="5">
        <f>WEEKNUM(B4,2)-9</f>
        <v>12</v>
      </c>
      <c r="B4" s="6">
        <v>42506</v>
      </c>
      <c r="C4" s="7" t="s">
        <v>14</v>
      </c>
      <c r="D4" s="8">
        <v>4</v>
      </c>
      <c r="E4" s="8" t="s">
        <v>38</v>
      </c>
      <c r="F4" s="8" t="s">
        <v>43</v>
      </c>
      <c r="G4" s="7" t="s">
        <v>25</v>
      </c>
      <c r="H4" s="8">
        <v>13888191262</v>
      </c>
      <c r="I4" s="7" t="s">
        <v>44</v>
      </c>
      <c r="J4" s="8" t="s">
        <v>55</v>
      </c>
      <c r="K4" s="8">
        <f>WEEKDAY(B4,2)</f>
        <v>1</v>
      </c>
      <c r="L4" s="8" t="s">
        <v>108</v>
      </c>
    </row>
    <row r="5" spans="1:12" ht="18" customHeight="1" x14ac:dyDescent="0.15">
      <c r="A5" s="5">
        <f>WEEKNUM(B5,2)-9</f>
        <v>12</v>
      </c>
      <c r="B5" s="6">
        <v>42506</v>
      </c>
      <c r="C5" s="7" t="s">
        <v>14</v>
      </c>
      <c r="D5" s="7">
        <v>4</v>
      </c>
      <c r="E5" s="7" t="s">
        <v>88</v>
      </c>
      <c r="F5" s="7" t="s">
        <v>89</v>
      </c>
      <c r="G5" s="7" t="s">
        <v>8</v>
      </c>
      <c r="H5" s="7">
        <v>15925192980</v>
      </c>
      <c r="I5" s="7" t="s">
        <v>90</v>
      </c>
      <c r="J5" s="7" t="s">
        <v>91</v>
      </c>
      <c r="K5" s="8">
        <f>WEEKDAY(B5,2)</f>
        <v>1</v>
      </c>
      <c r="L5" s="7" t="s">
        <v>113</v>
      </c>
    </row>
    <row r="6" spans="1:12" ht="18" customHeight="1" x14ac:dyDescent="0.15">
      <c r="A6" s="5">
        <f>WEEKNUM(B6,2)-9</f>
        <v>12</v>
      </c>
      <c r="B6" s="6">
        <v>42506</v>
      </c>
      <c r="C6" s="7" t="s">
        <v>14</v>
      </c>
      <c r="D6" s="8">
        <v>4</v>
      </c>
      <c r="E6" s="8" t="s">
        <v>7</v>
      </c>
      <c r="F6" s="8" t="s">
        <v>12</v>
      </c>
      <c r="G6" s="8" t="s">
        <v>8</v>
      </c>
      <c r="H6" s="8">
        <v>13888988633</v>
      </c>
      <c r="I6" s="7" t="s">
        <v>9</v>
      </c>
      <c r="J6" s="8" t="s">
        <v>15</v>
      </c>
      <c r="K6" s="8">
        <f>WEEKDAY(B6,2)</f>
        <v>1</v>
      </c>
      <c r="L6" s="8" t="s">
        <v>16</v>
      </c>
    </row>
    <row r="7" spans="1:12" ht="18" customHeight="1" x14ac:dyDescent="0.15">
      <c r="A7" s="9">
        <v>12</v>
      </c>
      <c r="B7" s="10">
        <v>42506</v>
      </c>
      <c r="C7" s="11" t="s">
        <v>14</v>
      </c>
      <c r="D7" s="12">
        <v>4</v>
      </c>
      <c r="E7" s="12" t="s">
        <v>116</v>
      </c>
      <c r="F7" s="12" t="s">
        <v>133</v>
      </c>
      <c r="G7" s="12" t="s">
        <v>134</v>
      </c>
      <c r="H7" s="12">
        <v>15368096614</v>
      </c>
      <c r="I7" s="13" t="s">
        <v>9</v>
      </c>
      <c r="J7" s="14" t="s">
        <v>103</v>
      </c>
      <c r="K7" s="14">
        <v>1</v>
      </c>
      <c r="L7" s="12" t="s">
        <v>135</v>
      </c>
    </row>
    <row r="8" spans="1:12" ht="18" customHeight="1" x14ac:dyDescent="0.15">
      <c r="A8" s="9">
        <v>12</v>
      </c>
      <c r="B8" s="10">
        <v>42506</v>
      </c>
      <c r="C8" s="11" t="s">
        <v>14</v>
      </c>
      <c r="D8" s="12">
        <v>4</v>
      </c>
      <c r="E8" s="12" t="s">
        <v>116</v>
      </c>
      <c r="F8" s="12" t="s">
        <v>136</v>
      </c>
      <c r="G8" s="12" t="s">
        <v>134</v>
      </c>
      <c r="H8" s="12">
        <v>13888215506</v>
      </c>
      <c r="I8" s="13" t="s">
        <v>137</v>
      </c>
      <c r="J8" s="14" t="s">
        <v>138</v>
      </c>
      <c r="K8" s="14">
        <v>1</v>
      </c>
      <c r="L8" s="12" t="s">
        <v>139</v>
      </c>
    </row>
    <row r="9" spans="1:12" ht="18" customHeight="1" x14ac:dyDescent="0.15">
      <c r="A9" s="9">
        <v>12</v>
      </c>
      <c r="B9" s="10">
        <v>42506</v>
      </c>
      <c r="C9" s="11" t="s">
        <v>14</v>
      </c>
      <c r="D9" s="12">
        <v>4</v>
      </c>
      <c r="E9" s="12" t="s">
        <v>116</v>
      </c>
      <c r="F9" s="12" t="s">
        <v>140</v>
      </c>
      <c r="G9" s="12" t="s">
        <v>134</v>
      </c>
      <c r="H9" s="12">
        <v>15912596749</v>
      </c>
      <c r="I9" s="13" t="s">
        <v>141</v>
      </c>
      <c r="J9" s="14" t="s">
        <v>138</v>
      </c>
      <c r="K9" s="14">
        <v>1</v>
      </c>
      <c r="L9" s="12" t="s">
        <v>142</v>
      </c>
    </row>
    <row r="10" spans="1:12" ht="18" customHeight="1" x14ac:dyDescent="0.15">
      <c r="A10" s="9">
        <v>12</v>
      </c>
      <c r="B10" s="10">
        <v>42506</v>
      </c>
      <c r="C10" s="11" t="s">
        <v>14</v>
      </c>
      <c r="D10" s="12">
        <v>4</v>
      </c>
      <c r="E10" s="12" t="s">
        <v>116</v>
      </c>
      <c r="F10" s="12" t="s">
        <v>143</v>
      </c>
      <c r="G10" s="12" t="s">
        <v>134</v>
      </c>
      <c r="H10" s="12">
        <v>15987133103</v>
      </c>
      <c r="I10" s="13" t="s">
        <v>141</v>
      </c>
      <c r="J10" s="14" t="s">
        <v>103</v>
      </c>
      <c r="K10" s="14">
        <v>1</v>
      </c>
      <c r="L10" s="12" t="s">
        <v>139</v>
      </c>
    </row>
    <row r="11" spans="1:12" ht="18" customHeight="1" x14ac:dyDescent="0.15">
      <c r="A11" s="9">
        <v>12</v>
      </c>
      <c r="B11" s="10">
        <v>42506</v>
      </c>
      <c r="C11" s="12" t="s">
        <v>14</v>
      </c>
      <c r="D11" s="12">
        <v>4</v>
      </c>
      <c r="E11" s="12" t="s">
        <v>129</v>
      </c>
      <c r="F11" s="12" t="s">
        <v>191</v>
      </c>
      <c r="G11" s="16" t="s">
        <v>134</v>
      </c>
      <c r="H11" s="18"/>
      <c r="I11" s="13" t="s">
        <v>192</v>
      </c>
      <c r="J11" s="14" t="s">
        <v>184</v>
      </c>
      <c r="K11" s="14">
        <v>1</v>
      </c>
      <c r="L11" s="12" t="s">
        <v>198</v>
      </c>
    </row>
    <row r="12" spans="1:12" ht="18" customHeight="1" x14ac:dyDescent="0.15">
      <c r="A12" s="9">
        <v>12</v>
      </c>
      <c r="B12" s="10">
        <v>42506</v>
      </c>
      <c r="C12" s="12" t="s">
        <v>14</v>
      </c>
      <c r="D12" s="12">
        <v>4</v>
      </c>
      <c r="E12" s="12" t="s">
        <v>129</v>
      </c>
      <c r="F12" s="12" t="s">
        <v>193</v>
      </c>
      <c r="G12" s="11" t="s">
        <v>134</v>
      </c>
      <c r="H12" s="19"/>
      <c r="I12" s="13" t="s">
        <v>192</v>
      </c>
      <c r="J12" s="14" t="s">
        <v>184</v>
      </c>
      <c r="K12" s="14">
        <v>1</v>
      </c>
      <c r="L12" s="12" t="s">
        <v>198</v>
      </c>
    </row>
    <row r="13" spans="1:12" ht="18" customHeight="1" x14ac:dyDescent="0.15">
      <c r="A13" s="5">
        <f>WEEKNUM(B13,2)-9</f>
        <v>12</v>
      </c>
      <c r="B13" s="6">
        <v>42506</v>
      </c>
      <c r="C13" s="7" t="s">
        <v>22</v>
      </c>
      <c r="D13" s="8">
        <v>3</v>
      </c>
      <c r="E13" s="8" t="s">
        <v>23</v>
      </c>
      <c r="F13" s="8" t="s">
        <v>24</v>
      </c>
      <c r="G13" s="8" t="s">
        <v>25</v>
      </c>
      <c r="H13" s="8">
        <v>13888533412</v>
      </c>
      <c r="I13" s="7" t="s">
        <v>26</v>
      </c>
      <c r="J13" s="8" t="s">
        <v>36</v>
      </c>
      <c r="K13" s="8">
        <f>WEEKDAY(B13,2)</f>
        <v>1</v>
      </c>
      <c r="L13" s="8" t="s">
        <v>37</v>
      </c>
    </row>
    <row r="14" spans="1:12" ht="18" customHeight="1" x14ac:dyDescent="0.15">
      <c r="A14" s="5">
        <f>WEEKNUM(B14,2)-9</f>
        <v>12</v>
      </c>
      <c r="B14" s="6">
        <v>42506</v>
      </c>
      <c r="C14" s="7" t="s">
        <v>22</v>
      </c>
      <c r="D14" s="8">
        <v>3</v>
      </c>
      <c r="E14" s="8" t="s">
        <v>27</v>
      </c>
      <c r="F14" s="8" t="s">
        <v>28</v>
      </c>
      <c r="G14" s="7" t="s">
        <v>8</v>
      </c>
      <c r="H14" s="8">
        <v>13888123967</v>
      </c>
      <c r="I14" s="7" t="s">
        <v>29</v>
      </c>
      <c r="J14" s="8" t="s">
        <v>31</v>
      </c>
      <c r="K14" s="8">
        <f>WEEKDAY(B14,2)</f>
        <v>1</v>
      </c>
      <c r="L14" s="8" t="s">
        <v>32</v>
      </c>
    </row>
    <row r="15" spans="1:12" ht="18" customHeight="1" x14ac:dyDescent="0.15">
      <c r="A15" s="5">
        <f>WEEKNUM(B15,2)-9</f>
        <v>12</v>
      </c>
      <c r="B15" s="6">
        <v>42506</v>
      </c>
      <c r="C15" s="7" t="s">
        <v>6</v>
      </c>
      <c r="D15" s="8">
        <v>4</v>
      </c>
      <c r="E15" s="8" t="s">
        <v>38</v>
      </c>
      <c r="F15" s="8" t="s">
        <v>41</v>
      </c>
      <c r="G15" s="7" t="s">
        <v>25</v>
      </c>
      <c r="H15" s="8">
        <v>13688712092</v>
      </c>
      <c r="I15" s="7" t="s">
        <v>44</v>
      </c>
      <c r="J15" s="8" t="s">
        <v>59</v>
      </c>
      <c r="K15" s="8">
        <f>WEEKDAY(B15,2)</f>
        <v>1</v>
      </c>
      <c r="L15" s="8" t="s">
        <v>45</v>
      </c>
    </row>
    <row r="16" spans="1:12" ht="18" customHeight="1" x14ac:dyDescent="0.15">
      <c r="A16" s="5">
        <f>WEEKNUM(B16,2)-9</f>
        <v>12</v>
      </c>
      <c r="B16" s="6">
        <v>42506</v>
      </c>
      <c r="C16" s="7" t="s">
        <v>6</v>
      </c>
      <c r="D16" s="8">
        <v>4</v>
      </c>
      <c r="E16" s="8" t="s">
        <v>48</v>
      </c>
      <c r="F16" s="8" t="s">
        <v>49</v>
      </c>
      <c r="G16" s="7" t="s">
        <v>50</v>
      </c>
      <c r="H16" s="8">
        <v>13669779691</v>
      </c>
      <c r="I16" s="7" t="s">
        <v>51</v>
      </c>
      <c r="J16" s="8" t="s">
        <v>55</v>
      </c>
      <c r="K16" s="8">
        <f>WEEKDAY(B16,2)</f>
        <v>1</v>
      </c>
      <c r="L16" s="8" t="s">
        <v>52</v>
      </c>
    </row>
    <row r="17" spans="1:12" ht="18" customHeight="1" x14ac:dyDescent="0.15">
      <c r="A17" s="5">
        <f>WEEKNUM(B17,2)-9</f>
        <v>12</v>
      </c>
      <c r="B17" s="6">
        <v>42506</v>
      </c>
      <c r="C17" s="7" t="s">
        <v>6</v>
      </c>
      <c r="D17" s="8">
        <v>4</v>
      </c>
      <c r="E17" s="8" t="s">
        <v>7</v>
      </c>
      <c r="F17" s="8" t="s">
        <v>12</v>
      </c>
      <c r="G17" s="8" t="s">
        <v>8</v>
      </c>
      <c r="H17" s="8">
        <v>13888988633</v>
      </c>
      <c r="I17" s="7" t="s">
        <v>9</v>
      </c>
      <c r="J17" s="8" t="s">
        <v>13</v>
      </c>
      <c r="K17" s="8">
        <f>WEEKDAY(B17,2)</f>
        <v>1</v>
      </c>
      <c r="L17" s="8" t="s">
        <v>11</v>
      </c>
    </row>
    <row r="18" spans="1:12" ht="18" customHeight="1" x14ac:dyDescent="0.15">
      <c r="A18" s="9">
        <v>12</v>
      </c>
      <c r="B18" s="10">
        <v>42506</v>
      </c>
      <c r="C18" s="11" t="s">
        <v>6</v>
      </c>
      <c r="D18" s="12">
        <v>4</v>
      </c>
      <c r="E18" s="12" t="s">
        <v>116</v>
      </c>
      <c r="F18" s="12" t="s">
        <v>133</v>
      </c>
      <c r="G18" s="12" t="s">
        <v>134</v>
      </c>
      <c r="H18" s="12">
        <v>15368096614</v>
      </c>
      <c r="I18" s="13" t="s">
        <v>146</v>
      </c>
      <c r="J18" s="14" t="s">
        <v>156</v>
      </c>
      <c r="K18" s="14">
        <v>1</v>
      </c>
      <c r="L18" s="12" t="s">
        <v>135</v>
      </c>
    </row>
    <row r="19" spans="1:12" ht="18" customHeight="1" x14ac:dyDescent="0.15">
      <c r="A19" s="9">
        <v>12</v>
      </c>
      <c r="B19" s="10">
        <v>42506</v>
      </c>
      <c r="C19" s="11" t="s">
        <v>6</v>
      </c>
      <c r="D19" s="12">
        <v>4</v>
      </c>
      <c r="E19" s="12" t="s">
        <v>116</v>
      </c>
      <c r="F19" s="12" t="s">
        <v>136</v>
      </c>
      <c r="G19" s="12" t="s">
        <v>134</v>
      </c>
      <c r="H19" s="12">
        <v>13888215506</v>
      </c>
      <c r="I19" s="13" t="s">
        <v>157</v>
      </c>
      <c r="J19" s="14" t="s">
        <v>156</v>
      </c>
      <c r="K19" s="14">
        <v>1</v>
      </c>
      <c r="L19" s="12" t="s">
        <v>139</v>
      </c>
    </row>
    <row r="20" spans="1:12" ht="18" customHeight="1" x14ac:dyDescent="0.15">
      <c r="A20" s="9">
        <v>12</v>
      </c>
      <c r="B20" s="10">
        <v>42506</v>
      </c>
      <c r="C20" s="11" t="s">
        <v>6</v>
      </c>
      <c r="D20" s="12">
        <v>4</v>
      </c>
      <c r="E20" s="12" t="s">
        <v>116</v>
      </c>
      <c r="F20" s="12" t="s">
        <v>140</v>
      </c>
      <c r="G20" s="12" t="s">
        <v>134</v>
      </c>
      <c r="H20" s="12">
        <v>15912596749</v>
      </c>
      <c r="I20" s="13" t="s">
        <v>146</v>
      </c>
      <c r="J20" s="14" t="s">
        <v>156</v>
      </c>
      <c r="K20" s="14">
        <v>1</v>
      </c>
      <c r="L20" s="12" t="s">
        <v>139</v>
      </c>
    </row>
    <row r="21" spans="1:12" ht="18" customHeight="1" x14ac:dyDescent="0.15">
      <c r="A21" s="9">
        <v>12</v>
      </c>
      <c r="B21" s="10">
        <v>42506</v>
      </c>
      <c r="C21" s="11" t="s">
        <v>6</v>
      </c>
      <c r="D21" s="12">
        <v>4</v>
      </c>
      <c r="E21" s="12" t="s">
        <v>116</v>
      </c>
      <c r="F21" s="12" t="s">
        <v>143</v>
      </c>
      <c r="G21" s="12" t="s">
        <v>134</v>
      </c>
      <c r="H21" s="12">
        <v>15987133103</v>
      </c>
      <c r="I21" s="13" t="s">
        <v>141</v>
      </c>
      <c r="J21" s="14" t="s">
        <v>156</v>
      </c>
      <c r="K21" s="14">
        <v>1</v>
      </c>
      <c r="L21" s="12" t="s">
        <v>135</v>
      </c>
    </row>
    <row r="22" spans="1:12" ht="18" customHeight="1" x14ac:dyDescent="0.15">
      <c r="A22" s="9">
        <v>12</v>
      </c>
      <c r="B22" s="10">
        <v>42506</v>
      </c>
      <c r="C22" s="12" t="s">
        <v>6</v>
      </c>
      <c r="D22" s="12">
        <v>4</v>
      </c>
      <c r="E22" s="12" t="s">
        <v>130</v>
      </c>
      <c r="F22" s="12" t="s">
        <v>210</v>
      </c>
      <c r="G22" s="12" t="s">
        <v>211</v>
      </c>
      <c r="H22" s="12">
        <v>15198724701</v>
      </c>
      <c r="I22" s="13" t="s">
        <v>196</v>
      </c>
      <c r="J22" s="13" t="s">
        <v>205</v>
      </c>
      <c r="K22" s="14">
        <v>1</v>
      </c>
      <c r="L22" s="12" t="s">
        <v>197</v>
      </c>
    </row>
    <row r="23" spans="1:12" ht="18" customHeight="1" x14ac:dyDescent="0.15">
      <c r="A23" s="9">
        <v>12</v>
      </c>
      <c r="B23" s="10">
        <v>42506</v>
      </c>
      <c r="C23" s="12" t="s">
        <v>6</v>
      </c>
      <c r="D23" s="12">
        <v>4</v>
      </c>
      <c r="E23" s="12" t="s">
        <v>130</v>
      </c>
      <c r="F23" s="12" t="s">
        <v>203</v>
      </c>
      <c r="G23" s="12" t="s">
        <v>211</v>
      </c>
      <c r="H23" s="12">
        <v>15198724701</v>
      </c>
      <c r="I23" s="13" t="s">
        <v>196</v>
      </c>
      <c r="J23" s="13" t="s">
        <v>205</v>
      </c>
      <c r="K23" s="14">
        <v>1</v>
      </c>
      <c r="L23" s="12" t="s">
        <v>197</v>
      </c>
    </row>
    <row r="24" spans="1:12" ht="18" customHeight="1" x14ac:dyDescent="0.15">
      <c r="A24" s="9">
        <v>12</v>
      </c>
      <c r="B24" s="10">
        <v>42506</v>
      </c>
      <c r="C24" s="12" t="s">
        <v>125</v>
      </c>
      <c r="D24" s="12">
        <v>5</v>
      </c>
      <c r="E24" s="12" t="s">
        <v>126</v>
      </c>
      <c r="F24" s="12" t="s">
        <v>182</v>
      </c>
      <c r="G24" s="12" t="s">
        <v>64</v>
      </c>
      <c r="H24" s="12">
        <v>13759495645</v>
      </c>
      <c r="I24" s="13" t="s">
        <v>183</v>
      </c>
      <c r="J24" s="14" t="s">
        <v>184</v>
      </c>
      <c r="K24" s="14">
        <v>1</v>
      </c>
      <c r="L24" s="12" t="s">
        <v>185</v>
      </c>
    </row>
    <row r="25" spans="1:12" ht="18" customHeight="1" x14ac:dyDescent="0.15">
      <c r="A25" s="9">
        <v>12</v>
      </c>
      <c r="B25" s="10">
        <v>42506</v>
      </c>
      <c r="C25" s="12" t="s">
        <v>125</v>
      </c>
      <c r="D25" s="12">
        <v>5</v>
      </c>
      <c r="E25" s="12" t="s">
        <v>127</v>
      </c>
      <c r="F25" s="12" t="s">
        <v>154</v>
      </c>
      <c r="G25" s="12" t="s">
        <v>134</v>
      </c>
      <c r="H25" s="12">
        <v>13577048698</v>
      </c>
      <c r="I25" s="13" t="s">
        <v>20</v>
      </c>
      <c r="J25" s="14" t="s">
        <v>186</v>
      </c>
      <c r="K25" s="14">
        <v>1</v>
      </c>
      <c r="L25" s="12" t="s">
        <v>187</v>
      </c>
    </row>
    <row r="26" spans="1:12" ht="18" customHeight="1" x14ac:dyDescent="0.15">
      <c r="A26" s="9">
        <v>12</v>
      </c>
      <c r="B26" s="10">
        <v>42506</v>
      </c>
      <c r="C26" s="11" t="s">
        <v>120</v>
      </c>
      <c r="D26" s="11">
        <v>4</v>
      </c>
      <c r="E26" s="11" t="s">
        <v>122</v>
      </c>
      <c r="F26" s="11" t="s">
        <v>172</v>
      </c>
      <c r="G26" s="11" t="s">
        <v>64</v>
      </c>
      <c r="H26" s="11">
        <v>13888686805</v>
      </c>
      <c r="I26" s="13" t="s">
        <v>173</v>
      </c>
      <c r="J26" s="14" t="s">
        <v>169</v>
      </c>
      <c r="K26" s="14">
        <v>1</v>
      </c>
      <c r="L26" s="11" t="s">
        <v>170</v>
      </c>
    </row>
    <row r="27" spans="1:12" ht="18" customHeight="1" x14ac:dyDescent="0.15">
      <c r="A27" s="5">
        <f>WEEKNUM(B27,2)-9</f>
        <v>12</v>
      </c>
      <c r="B27" s="6">
        <v>42507</v>
      </c>
      <c r="C27" s="7" t="s">
        <v>14</v>
      </c>
      <c r="D27" s="8">
        <v>4</v>
      </c>
      <c r="E27" s="8" t="s">
        <v>48</v>
      </c>
      <c r="F27" s="8" t="s">
        <v>61</v>
      </c>
      <c r="G27" s="7" t="s">
        <v>25</v>
      </c>
      <c r="H27" s="8">
        <v>13888967787</v>
      </c>
      <c r="I27" s="7" t="s">
        <v>51</v>
      </c>
      <c r="J27" s="8" t="s">
        <v>46</v>
      </c>
      <c r="K27" s="8">
        <f>WEEKDAY(B27,2)</f>
        <v>2</v>
      </c>
      <c r="L27" s="8" t="s">
        <v>62</v>
      </c>
    </row>
    <row r="28" spans="1:12" ht="18" customHeight="1" x14ac:dyDescent="0.15">
      <c r="A28" s="5">
        <f>WEEKNUM(B28,2)-9</f>
        <v>12</v>
      </c>
      <c r="B28" s="6">
        <v>42507</v>
      </c>
      <c r="C28" s="7" t="s">
        <v>14</v>
      </c>
      <c r="D28" s="8">
        <v>4</v>
      </c>
      <c r="E28" s="8" t="s">
        <v>48</v>
      </c>
      <c r="F28" s="8" t="s">
        <v>63</v>
      </c>
      <c r="G28" s="7" t="s">
        <v>40</v>
      </c>
      <c r="H28" s="8">
        <v>13888351598</v>
      </c>
      <c r="I28" s="7" t="s">
        <v>51</v>
      </c>
      <c r="J28" s="8" t="s">
        <v>212</v>
      </c>
      <c r="K28" s="8">
        <f>WEEKDAY(B28,2)</f>
        <v>2</v>
      </c>
      <c r="L28" s="8" t="s">
        <v>110</v>
      </c>
    </row>
    <row r="29" spans="1:12" ht="18" customHeight="1" x14ac:dyDescent="0.15">
      <c r="A29" s="5">
        <f>WEEKNUM(B29,2)-9</f>
        <v>12</v>
      </c>
      <c r="B29" s="6">
        <v>42507</v>
      </c>
      <c r="C29" s="7" t="s">
        <v>78</v>
      </c>
      <c r="D29" s="7">
        <v>4</v>
      </c>
      <c r="E29" s="7" t="s">
        <v>114</v>
      </c>
      <c r="F29" s="7" t="s">
        <v>79</v>
      </c>
      <c r="G29" s="7" t="s">
        <v>80</v>
      </c>
      <c r="H29" s="7">
        <v>13888442534</v>
      </c>
      <c r="I29" s="7" t="s">
        <v>81</v>
      </c>
      <c r="J29" s="7" t="s">
        <v>206</v>
      </c>
      <c r="K29" s="8">
        <f>WEEKDAY(B29,2)</f>
        <v>2</v>
      </c>
      <c r="L29" s="7" t="s">
        <v>82</v>
      </c>
    </row>
    <row r="30" spans="1:12" ht="18" customHeight="1" x14ac:dyDescent="0.15">
      <c r="A30" s="9">
        <v>12</v>
      </c>
      <c r="B30" s="10">
        <v>42507</v>
      </c>
      <c r="C30" s="11" t="s">
        <v>14</v>
      </c>
      <c r="D30" s="12">
        <v>4</v>
      </c>
      <c r="E30" s="12" t="s">
        <v>116</v>
      </c>
      <c r="F30" s="12" t="s">
        <v>144</v>
      </c>
      <c r="G30" s="12" t="s">
        <v>145</v>
      </c>
      <c r="H30" s="12">
        <v>13888526394</v>
      </c>
      <c r="I30" s="13" t="s">
        <v>146</v>
      </c>
      <c r="J30" s="14" t="s">
        <v>147</v>
      </c>
      <c r="K30" s="14">
        <v>2</v>
      </c>
      <c r="L30" s="12" t="s">
        <v>139</v>
      </c>
    </row>
    <row r="31" spans="1:12" ht="18" customHeight="1" x14ac:dyDescent="0.15">
      <c r="A31" s="9">
        <v>12</v>
      </c>
      <c r="B31" s="10">
        <v>42507</v>
      </c>
      <c r="C31" s="11" t="s">
        <v>14</v>
      </c>
      <c r="D31" s="12">
        <v>4</v>
      </c>
      <c r="E31" s="12" t="s">
        <v>116</v>
      </c>
      <c r="F31" s="12" t="s">
        <v>148</v>
      </c>
      <c r="G31" s="12" t="s">
        <v>134</v>
      </c>
      <c r="H31" s="12">
        <v>13888785706</v>
      </c>
      <c r="I31" s="13" t="s">
        <v>146</v>
      </c>
      <c r="J31" s="14" t="s">
        <v>147</v>
      </c>
      <c r="K31" s="14">
        <v>2</v>
      </c>
      <c r="L31" s="12" t="s">
        <v>139</v>
      </c>
    </row>
    <row r="32" spans="1:12" ht="18" customHeight="1" x14ac:dyDescent="0.15">
      <c r="A32" s="9">
        <v>12</v>
      </c>
      <c r="B32" s="10">
        <v>42507</v>
      </c>
      <c r="C32" s="11" t="s">
        <v>14</v>
      </c>
      <c r="D32" s="12">
        <v>4</v>
      </c>
      <c r="E32" s="12" t="s">
        <v>116</v>
      </c>
      <c r="F32" s="12" t="s">
        <v>149</v>
      </c>
      <c r="G32" s="12" t="s">
        <v>134</v>
      </c>
      <c r="H32" s="12">
        <v>13888134903</v>
      </c>
      <c r="I32" s="13" t="s">
        <v>146</v>
      </c>
      <c r="J32" s="14" t="s">
        <v>147</v>
      </c>
      <c r="K32" s="14">
        <v>2</v>
      </c>
      <c r="L32" s="12" t="s">
        <v>139</v>
      </c>
    </row>
    <row r="33" spans="1:12" ht="18" customHeight="1" x14ac:dyDescent="0.15">
      <c r="A33" s="9">
        <v>12</v>
      </c>
      <c r="B33" s="10">
        <v>42507</v>
      </c>
      <c r="C33" s="11" t="s">
        <v>14</v>
      </c>
      <c r="D33" s="12">
        <v>4</v>
      </c>
      <c r="E33" s="12" t="s">
        <v>116</v>
      </c>
      <c r="F33" s="12" t="s">
        <v>150</v>
      </c>
      <c r="G33" s="12" t="s">
        <v>145</v>
      </c>
      <c r="H33" s="12">
        <v>13987188032</v>
      </c>
      <c r="I33" s="13" t="s">
        <v>146</v>
      </c>
      <c r="J33" s="14" t="s">
        <v>151</v>
      </c>
      <c r="K33" s="14">
        <v>2</v>
      </c>
      <c r="L33" s="12" t="s">
        <v>139</v>
      </c>
    </row>
    <row r="34" spans="1:12" ht="18" customHeight="1" x14ac:dyDescent="0.15">
      <c r="A34" s="9">
        <v>12</v>
      </c>
      <c r="B34" s="10">
        <v>42507</v>
      </c>
      <c r="C34" s="12" t="s">
        <v>14</v>
      </c>
      <c r="D34" s="12">
        <v>4</v>
      </c>
      <c r="E34" s="12" t="s">
        <v>131</v>
      </c>
      <c r="F34" s="12" t="s">
        <v>199</v>
      </c>
      <c r="G34" s="12" t="s">
        <v>200</v>
      </c>
      <c r="H34" s="12">
        <v>15198724701</v>
      </c>
      <c r="I34" s="13" t="s">
        <v>196</v>
      </c>
      <c r="J34" s="13" t="s">
        <v>94</v>
      </c>
      <c r="K34" s="14">
        <v>2</v>
      </c>
      <c r="L34" s="12" t="s">
        <v>197</v>
      </c>
    </row>
    <row r="35" spans="1:12" ht="18" customHeight="1" x14ac:dyDescent="0.15">
      <c r="A35" s="9">
        <v>12</v>
      </c>
      <c r="B35" s="10">
        <v>42507</v>
      </c>
      <c r="C35" s="12" t="s">
        <v>14</v>
      </c>
      <c r="D35" s="12">
        <v>4</v>
      </c>
      <c r="E35" s="12" t="s">
        <v>131</v>
      </c>
      <c r="F35" s="12" t="s">
        <v>201</v>
      </c>
      <c r="G35" s="12" t="s">
        <v>200</v>
      </c>
      <c r="H35" s="12">
        <v>15198724701</v>
      </c>
      <c r="I35" s="13" t="s">
        <v>196</v>
      </c>
      <c r="J35" s="13" t="s">
        <v>94</v>
      </c>
      <c r="K35" s="14">
        <v>2</v>
      </c>
      <c r="L35" s="12" t="s">
        <v>197</v>
      </c>
    </row>
    <row r="36" spans="1:12" ht="18" customHeight="1" x14ac:dyDescent="0.15">
      <c r="A36" s="9">
        <v>12</v>
      </c>
      <c r="B36" s="10">
        <v>42507</v>
      </c>
      <c r="C36" s="12" t="s">
        <v>14</v>
      </c>
      <c r="D36" s="12">
        <v>4</v>
      </c>
      <c r="E36" s="12" t="s">
        <v>129</v>
      </c>
      <c r="F36" s="12" t="s">
        <v>191</v>
      </c>
      <c r="G36" s="16" t="s">
        <v>134</v>
      </c>
      <c r="H36" s="18"/>
      <c r="I36" s="13" t="s">
        <v>194</v>
      </c>
      <c r="J36" s="14" t="s">
        <v>184</v>
      </c>
      <c r="K36" s="14">
        <v>2</v>
      </c>
      <c r="L36" s="12" t="s">
        <v>198</v>
      </c>
    </row>
    <row r="37" spans="1:12" ht="18" customHeight="1" x14ac:dyDescent="0.15">
      <c r="A37" s="9">
        <v>12</v>
      </c>
      <c r="B37" s="10">
        <v>42507</v>
      </c>
      <c r="C37" s="12" t="s">
        <v>14</v>
      </c>
      <c r="D37" s="12">
        <v>4</v>
      </c>
      <c r="E37" s="12" t="s">
        <v>129</v>
      </c>
      <c r="F37" s="12" t="s">
        <v>193</v>
      </c>
      <c r="G37" s="11" t="s">
        <v>134</v>
      </c>
      <c r="H37" s="19"/>
      <c r="I37" s="13" t="s">
        <v>195</v>
      </c>
      <c r="J37" s="14" t="s">
        <v>189</v>
      </c>
      <c r="K37" s="14">
        <v>2</v>
      </c>
      <c r="L37" s="12" t="s">
        <v>198</v>
      </c>
    </row>
    <row r="38" spans="1:12" ht="18" customHeight="1" x14ac:dyDescent="0.15">
      <c r="A38" s="9">
        <v>12</v>
      </c>
      <c r="B38" s="10">
        <v>42507</v>
      </c>
      <c r="C38" s="11" t="s">
        <v>14</v>
      </c>
      <c r="D38" s="12">
        <v>4</v>
      </c>
      <c r="E38" s="11" t="s">
        <v>119</v>
      </c>
      <c r="F38" s="12" t="s">
        <v>158</v>
      </c>
      <c r="G38" s="12" t="s">
        <v>145</v>
      </c>
      <c r="H38" s="15">
        <v>29460723666</v>
      </c>
      <c r="I38" s="13" t="s">
        <v>163</v>
      </c>
      <c r="J38" s="14" t="s">
        <v>42</v>
      </c>
      <c r="K38" s="14">
        <v>2</v>
      </c>
      <c r="L38" s="12" t="s">
        <v>164</v>
      </c>
    </row>
    <row r="39" spans="1:12" ht="18" customHeight="1" x14ac:dyDescent="0.15">
      <c r="A39" s="9">
        <v>12</v>
      </c>
      <c r="B39" s="10">
        <v>42507</v>
      </c>
      <c r="C39" s="11" t="s">
        <v>14</v>
      </c>
      <c r="D39" s="12">
        <v>4</v>
      </c>
      <c r="E39" s="11" t="s">
        <v>119</v>
      </c>
      <c r="F39" s="12" t="s">
        <v>161</v>
      </c>
      <c r="G39" s="12" t="s">
        <v>134</v>
      </c>
      <c r="H39" s="15">
        <v>33051743932</v>
      </c>
      <c r="I39" s="13" t="s">
        <v>165</v>
      </c>
      <c r="J39" s="14" t="s">
        <v>166</v>
      </c>
      <c r="K39" s="14">
        <v>2</v>
      </c>
      <c r="L39" s="12" t="s">
        <v>167</v>
      </c>
    </row>
    <row r="40" spans="1:12" ht="18" customHeight="1" x14ac:dyDescent="0.15">
      <c r="A40" s="5">
        <f t="shared" ref="A40:A45" si="0">WEEKNUM(B40,2)-9</f>
        <v>12</v>
      </c>
      <c r="B40" s="6">
        <v>42507</v>
      </c>
      <c r="C40" s="7" t="s">
        <v>67</v>
      </c>
      <c r="D40" s="7">
        <v>2</v>
      </c>
      <c r="E40" s="7" t="s">
        <v>68</v>
      </c>
      <c r="F40" s="7" t="s">
        <v>69</v>
      </c>
      <c r="G40" s="7" t="s">
        <v>70</v>
      </c>
      <c r="H40" s="7">
        <v>18088270252</v>
      </c>
      <c r="I40" s="7" t="s">
        <v>71</v>
      </c>
      <c r="J40" s="7" t="s">
        <v>65</v>
      </c>
      <c r="K40" s="8">
        <f>WEEKDAY(B40,2)</f>
        <v>2</v>
      </c>
      <c r="L40" s="7" t="s">
        <v>111</v>
      </c>
    </row>
    <row r="41" spans="1:12" ht="18" customHeight="1" x14ac:dyDescent="0.15">
      <c r="A41" s="5">
        <f t="shared" si="0"/>
        <v>12</v>
      </c>
      <c r="B41" s="6">
        <v>42507</v>
      </c>
      <c r="C41" s="7" t="s">
        <v>22</v>
      </c>
      <c r="D41" s="8">
        <v>3</v>
      </c>
      <c r="E41" s="8" t="s">
        <v>38</v>
      </c>
      <c r="F41" s="8" t="s">
        <v>39</v>
      </c>
      <c r="G41" s="7" t="s">
        <v>40</v>
      </c>
      <c r="H41" s="8">
        <v>13888652595</v>
      </c>
      <c r="I41" s="7" t="s">
        <v>29</v>
      </c>
      <c r="J41" s="8" t="s">
        <v>36</v>
      </c>
      <c r="K41" s="8">
        <f>WEEKDAY(B41,2)</f>
        <v>2</v>
      </c>
      <c r="L41" s="8" t="s">
        <v>37</v>
      </c>
    </row>
    <row r="42" spans="1:12" ht="18" customHeight="1" x14ac:dyDescent="0.15">
      <c r="A42" s="5">
        <f t="shared" si="0"/>
        <v>12</v>
      </c>
      <c r="B42" s="6">
        <v>42507</v>
      </c>
      <c r="C42" s="7" t="s">
        <v>6</v>
      </c>
      <c r="D42" s="7">
        <v>4</v>
      </c>
      <c r="E42" s="7" t="s">
        <v>88</v>
      </c>
      <c r="F42" s="7" t="s">
        <v>93</v>
      </c>
      <c r="G42" s="7" t="s">
        <v>25</v>
      </c>
      <c r="H42" s="7" t="s">
        <v>115</v>
      </c>
      <c r="I42" s="7" t="s">
        <v>90</v>
      </c>
      <c r="J42" s="7" t="s">
        <v>94</v>
      </c>
      <c r="K42" s="8">
        <f>WEEKDAY(B42,2)</f>
        <v>2</v>
      </c>
      <c r="L42" s="7" t="s">
        <v>95</v>
      </c>
    </row>
    <row r="43" spans="1:12" ht="18" customHeight="1" x14ac:dyDescent="0.15">
      <c r="A43" s="5">
        <f t="shared" si="0"/>
        <v>12</v>
      </c>
      <c r="B43" s="6">
        <v>42507</v>
      </c>
      <c r="C43" s="7" t="s">
        <v>6</v>
      </c>
      <c r="D43" s="8">
        <v>4</v>
      </c>
      <c r="E43" s="8" t="s">
        <v>48</v>
      </c>
      <c r="F43" s="8" t="s">
        <v>60</v>
      </c>
      <c r="G43" s="7" t="s">
        <v>25</v>
      </c>
      <c r="H43" s="8">
        <v>15887252005</v>
      </c>
      <c r="I43" s="7" t="s">
        <v>51</v>
      </c>
      <c r="J43" s="8" t="s">
        <v>42</v>
      </c>
      <c r="K43" s="8">
        <f>WEEKDAY(B43,2)</f>
        <v>2</v>
      </c>
      <c r="L43" s="8" t="s">
        <v>52</v>
      </c>
    </row>
    <row r="44" spans="1:12" ht="18" customHeight="1" x14ac:dyDescent="0.15">
      <c r="A44" s="5">
        <f t="shared" si="0"/>
        <v>12</v>
      </c>
      <c r="B44" s="6">
        <v>42507</v>
      </c>
      <c r="C44" s="7" t="s">
        <v>6</v>
      </c>
      <c r="D44" s="8">
        <v>4</v>
      </c>
      <c r="E44" s="8" t="s">
        <v>38</v>
      </c>
      <c r="F44" s="8" t="s">
        <v>47</v>
      </c>
      <c r="G44" s="7" t="s">
        <v>40</v>
      </c>
      <c r="H44" s="8">
        <v>13888236695</v>
      </c>
      <c r="I44" s="7" t="s">
        <v>44</v>
      </c>
      <c r="J44" s="8" t="s">
        <v>213</v>
      </c>
      <c r="K44" s="8">
        <f>WEEKDAY(B44,2)</f>
        <v>2</v>
      </c>
      <c r="L44" s="8" t="s">
        <v>109</v>
      </c>
    </row>
    <row r="45" spans="1:12" ht="18" customHeight="1" x14ac:dyDescent="0.15">
      <c r="A45" s="5">
        <f t="shared" si="0"/>
        <v>12</v>
      </c>
      <c r="B45" s="6">
        <v>42507</v>
      </c>
      <c r="C45" s="7" t="s">
        <v>76</v>
      </c>
      <c r="D45" s="7">
        <v>4</v>
      </c>
      <c r="E45" s="7" t="s">
        <v>114</v>
      </c>
      <c r="F45" s="7" t="s">
        <v>79</v>
      </c>
      <c r="G45" s="7" t="s">
        <v>80</v>
      </c>
      <c r="H45" s="7">
        <v>13888442534</v>
      </c>
      <c r="I45" s="7" t="s">
        <v>81</v>
      </c>
      <c r="J45" s="7" t="s">
        <v>207</v>
      </c>
      <c r="K45" s="8">
        <v>2</v>
      </c>
      <c r="L45" s="7" t="s">
        <v>77</v>
      </c>
    </row>
    <row r="46" spans="1:12" ht="18" customHeight="1" x14ac:dyDescent="0.15">
      <c r="A46" s="9">
        <v>12</v>
      </c>
      <c r="B46" s="10">
        <v>42507</v>
      </c>
      <c r="C46" s="11" t="s">
        <v>6</v>
      </c>
      <c r="D46" s="12">
        <v>4</v>
      </c>
      <c r="E46" s="12" t="s">
        <v>117</v>
      </c>
      <c r="F46" s="12" t="s">
        <v>158</v>
      </c>
      <c r="G46" s="12" t="s">
        <v>145</v>
      </c>
      <c r="H46" s="15">
        <v>29460723666</v>
      </c>
      <c r="I46" s="13" t="s">
        <v>159</v>
      </c>
      <c r="J46" s="14" t="s">
        <v>160</v>
      </c>
      <c r="K46" s="14">
        <v>2</v>
      </c>
      <c r="L46" s="11" t="s">
        <v>139</v>
      </c>
    </row>
    <row r="47" spans="1:12" ht="18" customHeight="1" x14ac:dyDescent="0.15">
      <c r="A47" s="9">
        <v>12</v>
      </c>
      <c r="B47" s="10">
        <v>42507</v>
      </c>
      <c r="C47" s="11" t="s">
        <v>6</v>
      </c>
      <c r="D47" s="12">
        <v>4</v>
      </c>
      <c r="E47" s="12" t="s">
        <v>118</v>
      </c>
      <c r="F47" s="12" t="s">
        <v>161</v>
      </c>
      <c r="G47" s="12" t="s">
        <v>134</v>
      </c>
      <c r="H47" s="15">
        <v>33051743932</v>
      </c>
      <c r="I47" s="13" t="s">
        <v>66</v>
      </c>
      <c r="J47" s="14" t="s">
        <v>162</v>
      </c>
      <c r="K47" s="14">
        <v>2</v>
      </c>
      <c r="L47" s="11" t="s">
        <v>139</v>
      </c>
    </row>
    <row r="48" spans="1:12" ht="18" customHeight="1" x14ac:dyDescent="0.15">
      <c r="A48" s="9">
        <v>12</v>
      </c>
      <c r="B48" s="10">
        <v>42507</v>
      </c>
      <c r="C48" s="12" t="s">
        <v>6</v>
      </c>
      <c r="D48" s="12">
        <v>4</v>
      </c>
      <c r="E48" s="12" t="s">
        <v>132</v>
      </c>
      <c r="F48" s="12" t="s">
        <v>199</v>
      </c>
      <c r="G48" s="12" t="s">
        <v>202</v>
      </c>
      <c r="H48" s="12">
        <v>15198724701</v>
      </c>
      <c r="I48" s="13" t="s">
        <v>196</v>
      </c>
      <c r="J48" s="13" t="s">
        <v>92</v>
      </c>
      <c r="K48" s="14">
        <v>2</v>
      </c>
      <c r="L48" s="12" t="s">
        <v>197</v>
      </c>
    </row>
    <row r="49" spans="1:12" ht="18" customHeight="1" x14ac:dyDescent="0.15">
      <c r="A49" s="9">
        <v>12</v>
      </c>
      <c r="B49" s="10">
        <v>42507</v>
      </c>
      <c r="C49" s="12" t="s">
        <v>6</v>
      </c>
      <c r="D49" s="12">
        <v>4</v>
      </c>
      <c r="E49" s="12" t="s">
        <v>132</v>
      </c>
      <c r="F49" s="12" t="s">
        <v>203</v>
      </c>
      <c r="G49" s="12" t="s">
        <v>204</v>
      </c>
      <c r="H49" s="12">
        <v>15198724701</v>
      </c>
      <c r="I49" s="13" t="s">
        <v>196</v>
      </c>
      <c r="J49" s="13" t="s">
        <v>92</v>
      </c>
      <c r="K49" s="14">
        <v>2</v>
      </c>
      <c r="L49" s="12" t="s">
        <v>197</v>
      </c>
    </row>
    <row r="50" spans="1:12" ht="18" customHeight="1" x14ac:dyDescent="0.15">
      <c r="A50" s="9">
        <v>12</v>
      </c>
      <c r="B50" s="10">
        <v>42507</v>
      </c>
      <c r="C50" s="12" t="s">
        <v>125</v>
      </c>
      <c r="D50" s="12">
        <v>5</v>
      </c>
      <c r="E50" s="12" t="s">
        <v>128</v>
      </c>
      <c r="F50" s="17"/>
      <c r="G50" s="17"/>
      <c r="H50" s="17"/>
      <c r="I50" s="13" t="s">
        <v>188</v>
      </c>
      <c r="J50" s="14" t="s">
        <v>189</v>
      </c>
      <c r="K50" s="14">
        <v>2</v>
      </c>
      <c r="L50" s="12" t="s">
        <v>190</v>
      </c>
    </row>
    <row r="51" spans="1:12" ht="18" customHeight="1" x14ac:dyDescent="0.15">
      <c r="A51" s="9">
        <v>12</v>
      </c>
      <c r="B51" s="10">
        <v>42507</v>
      </c>
      <c r="C51" s="12" t="s">
        <v>125</v>
      </c>
      <c r="D51" s="12">
        <v>5</v>
      </c>
      <c r="E51" s="12" t="s">
        <v>126</v>
      </c>
      <c r="F51" s="12" t="s">
        <v>182</v>
      </c>
      <c r="G51" s="12" t="s">
        <v>64</v>
      </c>
      <c r="H51" s="12">
        <v>13759495645</v>
      </c>
      <c r="I51" s="13" t="s">
        <v>20</v>
      </c>
      <c r="J51" s="14" t="s">
        <v>184</v>
      </c>
      <c r="K51" s="14">
        <v>2</v>
      </c>
      <c r="L51" s="12" t="s">
        <v>190</v>
      </c>
    </row>
    <row r="52" spans="1:12" ht="18" customHeight="1" x14ac:dyDescent="0.15">
      <c r="A52" s="5">
        <f>WEEKNUM(B52,2)-9</f>
        <v>12</v>
      </c>
      <c r="B52" s="6">
        <v>42507</v>
      </c>
      <c r="C52" s="7" t="s">
        <v>30</v>
      </c>
      <c r="D52" s="8">
        <v>3</v>
      </c>
      <c r="E52" s="8" t="s">
        <v>33</v>
      </c>
      <c r="F52" s="8" t="s">
        <v>34</v>
      </c>
      <c r="G52" s="7" t="s">
        <v>25</v>
      </c>
      <c r="H52" s="8">
        <v>15812106136</v>
      </c>
      <c r="I52" s="7" t="s">
        <v>35</v>
      </c>
      <c r="J52" s="8" t="s">
        <v>36</v>
      </c>
      <c r="K52" s="8">
        <f>WEEKDAY(B52,2)</f>
        <v>2</v>
      </c>
      <c r="L52" s="8" t="s">
        <v>214</v>
      </c>
    </row>
    <row r="53" spans="1:12" ht="18" customHeight="1" x14ac:dyDescent="0.15">
      <c r="A53" s="9">
        <v>12</v>
      </c>
      <c r="B53" s="10">
        <v>42507</v>
      </c>
      <c r="C53" s="11" t="s">
        <v>120</v>
      </c>
      <c r="D53" s="11">
        <v>4</v>
      </c>
      <c r="E53" s="11" t="s">
        <v>121</v>
      </c>
      <c r="F53" s="11" t="s">
        <v>168</v>
      </c>
      <c r="G53" s="11" t="s">
        <v>145</v>
      </c>
      <c r="H53" s="11">
        <v>13888898280</v>
      </c>
      <c r="I53" s="13" t="s">
        <v>29</v>
      </c>
      <c r="J53" s="14" t="s">
        <v>169</v>
      </c>
      <c r="K53" s="14">
        <v>2</v>
      </c>
      <c r="L53" s="11" t="s">
        <v>170</v>
      </c>
    </row>
    <row r="54" spans="1:12" ht="18" customHeight="1" x14ac:dyDescent="0.15">
      <c r="A54" s="5">
        <f>WEEKNUM(B54,2)-9</f>
        <v>12</v>
      </c>
      <c r="B54" s="6">
        <v>42508</v>
      </c>
      <c r="C54" s="7" t="s">
        <v>58</v>
      </c>
      <c r="D54" s="7">
        <v>2</v>
      </c>
      <c r="E54" s="7" t="s">
        <v>83</v>
      </c>
      <c r="F54" s="7" t="s">
        <v>87</v>
      </c>
      <c r="G54" s="7" t="s">
        <v>25</v>
      </c>
      <c r="H54" s="7">
        <v>13888596080</v>
      </c>
      <c r="I54" s="7" t="s">
        <v>85</v>
      </c>
      <c r="J54" s="7" t="s">
        <v>94</v>
      </c>
      <c r="K54" s="8">
        <f>WEEKDAY(B54,2)</f>
        <v>3</v>
      </c>
      <c r="L54" s="7" t="s">
        <v>57</v>
      </c>
    </row>
    <row r="55" spans="1:12" ht="18" customHeight="1" x14ac:dyDescent="0.15">
      <c r="A55" s="5">
        <f>WEEKNUM(B55,2)-9</f>
        <v>12</v>
      </c>
      <c r="B55" s="6">
        <v>42508</v>
      </c>
      <c r="C55" s="7" t="s">
        <v>58</v>
      </c>
      <c r="D55" s="8">
        <v>2</v>
      </c>
      <c r="E55" s="8" t="s">
        <v>54</v>
      </c>
      <c r="F55" s="8" t="s">
        <v>60</v>
      </c>
      <c r="G55" s="7" t="s">
        <v>25</v>
      </c>
      <c r="H55" s="8">
        <v>15887252005</v>
      </c>
      <c r="I55" s="7" t="s">
        <v>51</v>
      </c>
      <c r="J55" s="8" t="s">
        <v>42</v>
      </c>
      <c r="K55" s="8">
        <f>WEEKDAY(B55,2)</f>
        <v>3</v>
      </c>
      <c r="L55" s="8" t="s">
        <v>52</v>
      </c>
    </row>
    <row r="56" spans="1:12" ht="18" customHeight="1" x14ac:dyDescent="0.15">
      <c r="A56" s="5">
        <f>WEEKNUM(B56,2)-9</f>
        <v>12</v>
      </c>
      <c r="B56" s="6">
        <v>42508</v>
      </c>
      <c r="C56" s="7" t="s">
        <v>14</v>
      </c>
      <c r="D56" s="8">
        <v>4</v>
      </c>
      <c r="E56" s="8" t="s">
        <v>38</v>
      </c>
      <c r="F56" s="8" t="s">
        <v>43</v>
      </c>
      <c r="G56" s="8" t="s">
        <v>25</v>
      </c>
      <c r="H56" s="8">
        <v>13888191262</v>
      </c>
      <c r="I56" s="7" t="s">
        <v>44</v>
      </c>
      <c r="J56" s="8" t="s">
        <v>46</v>
      </c>
      <c r="K56" s="8">
        <f>WEEKDAY(B56,2)</f>
        <v>3</v>
      </c>
      <c r="L56" s="8" t="s">
        <v>62</v>
      </c>
    </row>
    <row r="57" spans="1:12" ht="18" customHeight="1" x14ac:dyDescent="0.15">
      <c r="A57" s="5">
        <f>WEEKNUM(B57,2)-9</f>
        <v>12</v>
      </c>
      <c r="B57" s="6">
        <v>42508</v>
      </c>
      <c r="C57" s="7" t="s">
        <v>14</v>
      </c>
      <c r="D57" s="7">
        <v>4</v>
      </c>
      <c r="E57" s="7" t="s">
        <v>72</v>
      </c>
      <c r="F57" s="7" t="s">
        <v>73</v>
      </c>
      <c r="G57" s="7" t="s">
        <v>74</v>
      </c>
      <c r="H57" s="7">
        <v>13808791569</v>
      </c>
      <c r="I57" s="7" t="s">
        <v>75</v>
      </c>
      <c r="J57" s="7" t="s">
        <v>206</v>
      </c>
      <c r="K57" s="8">
        <f>WEEKDAY(B57,2)</f>
        <v>3</v>
      </c>
      <c r="L57" s="7" t="s">
        <v>82</v>
      </c>
    </row>
    <row r="58" spans="1:12" ht="18" customHeight="1" x14ac:dyDescent="0.15">
      <c r="A58" s="9">
        <v>12</v>
      </c>
      <c r="B58" s="10">
        <v>42508</v>
      </c>
      <c r="C58" s="11" t="s">
        <v>14</v>
      </c>
      <c r="D58" s="11">
        <v>4</v>
      </c>
      <c r="E58" s="11" t="s">
        <v>121</v>
      </c>
      <c r="F58" s="11" t="s">
        <v>168</v>
      </c>
      <c r="G58" s="11" t="s">
        <v>145</v>
      </c>
      <c r="H58" s="11">
        <v>13888898280</v>
      </c>
      <c r="I58" s="13" t="s">
        <v>171</v>
      </c>
      <c r="J58" s="14" t="s">
        <v>169</v>
      </c>
      <c r="K58" s="14">
        <v>3</v>
      </c>
      <c r="L58" s="11" t="s">
        <v>170</v>
      </c>
    </row>
    <row r="59" spans="1:12" ht="18" customHeight="1" x14ac:dyDescent="0.15">
      <c r="A59" s="5">
        <f t="shared" ref="A59:A66" si="1">WEEKNUM(B59,2)-9</f>
        <v>12</v>
      </c>
      <c r="B59" s="6">
        <v>42508</v>
      </c>
      <c r="C59" s="7" t="s">
        <v>67</v>
      </c>
      <c r="D59" s="7">
        <v>2</v>
      </c>
      <c r="E59" s="7" t="s">
        <v>86</v>
      </c>
      <c r="F59" s="7" t="s">
        <v>87</v>
      </c>
      <c r="G59" s="7" t="s">
        <v>25</v>
      </c>
      <c r="H59" s="7">
        <v>13888596080</v>
      </c>
      <c r="I59" s="7" t="s">
        <v>85</v>
      </c>
      <c r="J59" s="7" t="s">
        <v>94</v>
      </c>
      <c r="K59" s="8">
        <f t="shared" ref="K59:K66" si="2">WEEKDAY(B59,2)</f>
        <v>3</v>
      </c>
      <c r="L59" s="7" t="s">
        <v>57</v>
      </c>
    </row>
    <row r="60" spans="1:12" ht="18" customHeight="1" x14ac:dyDescent="0.15">
      <c r="A60" s="5">
        <f t="shared" si="1"/>
        <v>12</v>
      </c>
      <c r="B60" s="6">
        <v>42508</v>
      </c>
      <c r="C60" s="7" t="s">
        <v>22</v>
      </c>
      <c r="D60" s="8">
        <v>3</v>
      </c>
      <c r="E60" s="8" t="s">
        <v>33</v>
      </c>
      <c r="F60" s="8" t="s">
        <v>34</v>
      </c>
      <c r="G60" s="7" t="s">
        <v>25</v>
      </c>
      <c r="H60" s="8">
        <v>15812106136</v>
      </c>
      <c r="I60" s="7" t="s">
        <v>35</v>
      </c>
      <c r="J60" s="8" t="s">
        <v>36</v>
      </c>
      <c r="K60" s="8">
        <f t="shared" si="2"/>
        <v>3</v>
      </c>
      <c r="L60" s="8" t="s">
        <v>37</v>
      </c>
    </row>
    <row r="61" spans="1:12" ht="18" customHeight="1" x14ac:dyDescent="0.15">
      <c r="A61" s="5">
        <f t="shared" si="1"/>
        <v>12</v>
      </c>
      <c r="B61" s="6">
        <v>42508</v>
      </c>
      <c r="C61" s="7" t="s">
        <v>53</v>
      </c>
      <c r="D61" s="8">
        <v>2</v>
      </c>
      <c r="E61" s="8" t="s">
        <v>54</v>
      </c>
      <c r="F61" s="8" t="s">
        <v>61</v>
      </c>
      <c r="G61" s="7" t="s">
        <v>25</v>
      </c>
      <c r="H61" s="8">
        <v>13888967787</v>
      </c>
      <c r="I61" s="7" t="s">
        <v>51</v>
      </c>
      <c r="J61" s="8" t="s">
        <v>46</v>
      </c>
      <c r="K61" s="8">
        <f t="shared" si="2"/>
        <v>3</v>
      </c>
      <c r="L61" s="8" t="s">
        <v>62</v>
      </c>
    </row>
    <row r="62" spans="1:12" ht="18" customHeight="1" x14ac:dyDescent="0.15">
      <c r="A62" s="5">
        <f t="shared" si="1"/>
        <v>12</v>
      </c>
      <c r="B62" s="6">
        <v>42508</v>
      </c>
      <c r="C62" s="7" t="s">
        <v>209</v>
      </c>
      <c r="D62" s="7">
        <v>2</v>
      </c>
      <c r="E62" s="7" t="s">
        <v>208</v>
      </c>
      <c r="F62" s="7" t="s">
        <v>84</v>
      </c>
      <c r="G62" s="7" t="s">
        <v>50</v>
      </c>
      <c r="H62" s="7">
        <v>13085344681</v>
      </c>
      <c r="I62" s="7" t="s">
        <v>85</v>
      </c>
      <c r="J62" s="7" t="s">
        <v>92</v>
      </c>
      <c r="K62" s="8">
        <f t="shared" si="2"/>
        <v>3</v>
      </c>
      <c r="L62" s="7" t="s">
        <v>112</v>
      </c>
    </row>
    <row r="63" spans="1:12" ht="18" customHeight="1" x14ac:dyDescent="0.15">
      <c r="A63" s="5">
        <f t="shared" si="1"/>
        <v>12</v>
      </c>
      <c r="B63" s="6">
        <v>42508</v>
      </c>
      <c r="C63" s="7" t="s">
        <v>6</v>
      </c>
      <c r="D63" s="8">
        <v>4</v>
      </c>
      <c r="E63" s="8" t="s">
        <v>38</v>
      </c>
      <c r="F63" s="8" t="s">
        <v>41</v>
      </c>
      <c r="G63" s="7" t="s">
        <v>25</v>
      </c>
      <c r="H63" s="8">
        <v>13688712092</v>
      </c>
      <c r="I63" s="7" t="s">
        <v>44</v>
      </c>
      <c r="J63" s="8" t="s">
        <v>42</v>
      </c>
      <c r="K63" s="8">
        <f t="shared" si="2"/>
        <v>3</v>
      </c>
      <c r="L63" s="8" t="s">
        <v>107</v>
      </c>
    </row>
    <row r="64" spans="1:12" ht="18" customHeight="1" x14ac:dyDescent="0.15">
      <c r="A64" s="5">
        <f t="shared" si="1"/>
        <v>12</v>
      </c>
      <c r="B64" s="6">
        <v>42508</v>
      </c>
      <c r="C64" s="7" t="s">
        <v>6</v>
      </c>
      <c r="D64" s="8">
        <v>4</v>
      </c>
      <c r="E64" s="8" t="s">
        <v>17</v>
      </c>
      <c r="F64" s="8" t="s">
        <v>18</v>
      </c>
      <c r="G64" s="8" t="s">
        <v>19</v>
      </c>
      <c r="H64" s="8">
        <v>13888439150</v>
      </c>
      <c r="I64" s="7" t="s">
        <v>20</v>
      </c>
      <c r="J64" s="8" t="s">
        <v>106</v>
      </c>
      <c r="K64" s="8">
        <f t="shared" si="2"/>
        <v>3</v>
      </c>
      <c r="L64" s="8" t="s">
        <v>21</v>
      </c>
    </row>
    <row r="65" spans="1:12" ht="18" customHeight="1" x14ac:dyDescent="0.15">
      <c r="A65" s="5">
        <f t="shared" si="1"/>
        <v>12</v>
      </c>
      <c r="B65" s="6">
        <v>42508</v>
      </c>
      <c r="C65" s="7" t="s">
        <v>76</v>
      </c>
      <c r="D65" s="7">
        <v>4</v>
      </c>
      <c r="E65" s="7" t="s">
        <v>72</v>
      </c>
      <c r="F65" s="7" t="s">
        <v>73</v>
      </c>
      <c r="G65" s="7" t="s">
        <v>74</v>
      </c>
      <c r="H65" s="7">
        <v>13808791569</v>
      </c>
      <c r="I65" s="7" t="s">
        <v>75</v>
      </c>
      <c r="J65" s="7" t="s">
        <v>207</v>
      </c>
      <c r="K65" s="8">
        <f t="shared" si="2"/>
        <v>3</v>
      </c>
      <c r="L65" s="7" t="s">
        <v>77</v>
      </c>
    </row>
    <row r="66" spans="1:12" ht="18" customHeight="1" x14ac:dyDescent="0.15">
      <c r="A66" s="5">
        <f t="shared" si="1"/>
        <v>12</v>
      </c>
      <c r="B66" s="6">
        <v>42508</v>
      </c>
      <c r="C66" s="7" t="s">
        <v>6</v>
      </c>
      <c r="D66" s="8">
        <v>4</v>
      </c>
      <c r="E66" s="8" t="s">
        <v>7</v>
      </c>
      <c r="F66" s="8" t="s">
        <v>10</v>
      </c>
      <c r="G66" s="8" t="s">
        <v>8</v>
      </c>
      <c r="H66" s="8">
        <v>13888988635</v>
      </c>
      <c r="I66" s="7" t="s">
        <v>102</v>
      </c>
      <c r="J66" s="8" t="s">
        <v>104</v>
      </c>
      <c r="K66" s="8">
        <f t="shared" si="2"/>
        <v>3</v>
      </c>
      <c r="L66" s="8" t="s">
        <v>105</v>
      </c>
    </row>
    <row r="67" spans="1:12" ht="18" customHeight="1" x14ac:dyDescent="0.15">
      <c r="A67" s="9">
        <v>12</v>
      </c>
      <c r="B67" s="10">
        <v>42508</v>
      </c>
      <c r="C67" s="11" t="s">
        <v>6</v>
      </c>
      <c r="D67" s="12">
        <v>4</v>
      </c>
      <c r="E67" s="12" t="s">
        <v>116</v>
      </c>
      <c r="F67" s="12" t="s">
        <v>140</v>
      </c>
      <c r="G67" s="12" t="s">
        <v>134</v>
      </c>
      <c r="H67" s="12">
        <v>15912596749</v>
      </c>
      <c r="I67" s="13" t="s">
        <v>146</v>
      </c>
      <c r="J67" s="14" t="s">
        <v>152</v>
      </c>
      <c r="K67" s="14">
        <v>3</v>
      </c>
      <c r="L67" s="12" t="s">
        <v>153</v>
      </c>
    </row>
    <row r="68" spans="1:12" ht="18" customHeight="1" x14ac:dyDescent="0.15">
      <c r="A68" s="9">
        <v>12</v>
      </c>
      <c r="B68" s="10">
        <v>42508</v>
      </c>
      <c r="C68" s="11" t="s">
        <v>6</v>
      </c>
      <c r="D68" s="12">
        <v>4</v>
      </c>
      <c r="E68" s="12" t="s">
        <v>116</v>
      </c>
      <c r="F68" s="12" t="s">
        <v>154</v>
      </c>
      <c r="G68" s="12" t="s">
        <v>134</v>
      </c>
      <c r="H68" s="12">
        <v>13577048698</v>
      </c>
      <c r="I68" s="13" t="s">
        <v>146</v>
      </c>
      <c r="J68" s="14" t="s">
        <v>152</v>
      </c>
      <c r="K68" s="14">
        <v>3</v>
      </c>
      <c r="L68" s="12" t="s">
        <v>139</v>
      </c>
    </row>
    <row r="69" spans="1:12" ht="18" customHeight="1" x14ac:dyDescent="0.15">
      <c r="A69" s="9">
        <v>12</v>
      </c>
      <c r="B69" s="10">
        <v>42508</v>
      </c>
      <c r="C69" s="11" t="s">
        <v>6</v>
      </c>
      <c r="D69" s="12">
        <v>4</v>
      </c>
      <c r="E69" s="12" t="s">
        <v>116</v>
      </c>
      <c r="F69" s="12" t="s">
        <v>143</v>
      </c>
      <c r="G69" s="12" t="s">
        <v>134</v>
      </c>
      <c r="H69" s="12">
        <v>15987133103</v>
      </c>
      <c r="I69" s="13" t="s">
        <v>146</v>
      </c>
      <c r="J69" s="14" t="s">
        <v>152</v>
      </c>
      <c r="K69" s="14">
        <v>3</v>
      </c>
      <c r="L69" s="12" t="s">
        <v>139</v>
      </c>
    </row>
    <row r="70" spans="1:12" ht="18" customHeight="1" x14ac:dyDescent="0.15">
      <c r="A70" s="9">
        <v>12</v>
      </c>
      <c r="B70" s="10">
        <v>42508</v>
      </c>
      <c r="C70" s="11" t="s">
        <v>6</v>
      </c>
      <c r="D70" s="12">
        <v>4</v>
      </c>
      <c r="E70" s="12" t="s">
        <v>116</v>
      </c>
      <c r="F70" s="12" t="s">
        <v>136</v>
      </c>
      <c r="G70" s="12" t="s">
        <v>134</v>
      </c>
      <c r="H70" s="12">
        <v>13888215506</v>
      </c>
      <c r="I70" s="13" t="s">
        <v>146</v>
      </c>
      <c r="J70" s="14" t="s">
        <v>155</v>
      </c>
      <c r="K70" s="14">
        <v>3</v>
      </c>
      <c r="L70" s="12" t="s">
        <v>139</v>
      </c>
    </row>
    <row r="71" spans="1:12" ht="18" customHeight="1" x14ac:dyDescent="0.15">
      <c r="A71" s="5">
        <f>WEEKNUM(B71,2)-9</f>
        <v>12</v>
      </c>
      <c r="B71" s="6">
        <v>42508</v>
      </c>
      <c r="C71" s="7" t="s">
        <v>30</v>
      </c>
      <c r="D71" s="8">
        <v>3</v>
      </c>
      <c r="E71" s="8" t="s">
        <v>27</v>
      </c>
      <c r="F71" s="8" t="s">
        <v>28</v>
      </c>
      <c r="G71" s="7" t="s">
        <v>8</v>
      </c>
      <c r="H71" s="8">
        <v>13888123967</v>
      </c>
      <c r="I71" s="7" t="s">
        <v>29</v>
      </c>
      <c r="J71" s="8" t="s">
        <v>31</v>
      </c>
      <c r="K71" s="8">
        <f>WEEKDAY(B71,2)</f>
        <v>3</v>
      </c>
      <c r="L71" s="8" t="s">
        <v>32</v>
      </c>
    </row>
    <row r="72" spans="1:12" ht="18" customHeight="1" x14ac:dyDescent="0.15">
      <c r="A72" s="9">
        <v>12</v>
      </c>
      <c r="B72" s="10">
        <v>42508</v>
      </c>
      <c r="C72" s="11" t="s">
        <v>120</v>
      </c>
      <c r="D72" s="11">
        <v>4</v>
      </c>
      <c r="E72" s="11" t="s">
        <v>123</v>
      </c>
      <c r="F72" s="11" t="s">
        <v>174</v>
      </c>
      <c r="G72" s="11" t="s">
        <v>175</v>
      </c>
      <c r="H72" s="11">
        <v>13759116815</v>
      </c>
      <c r="I72" s="13" t="s">
        <v>176</v>
      </c>
      <c r="J72" s="14" t="s">
        <v>177</v>
      </c>
      <c r="K72" s="14">
        <v>3</v>
      </c>
      <c r="L72" s="11" t="s">
        <v>178</v>
      </c>
    </row>
    <row r="73" spans="1:12" ht="18" customHeight="1" x14ac:dyDescent="0.15">
      <c r="A73" s="9">
        <v>12</v>
      </c>
      <c r="B73" s="10">
        <v>42508</v>
      </c>
      <c r="C73" s="11" t="s">
        <v>120</v>
      </c>
      <c r="D73" s="11">
        <v>4</v>
      </c>
      <c r="E73" s="11" t="s">
        <v>124</v>
      </c>
      <c r="F73" s="11" t="s">
        <v>179</v>
      </c>
      <c r="G73" s="11" t="s">
        <v>145</v>
      </c>
      <c r="H73" s="11">
        <v>18987292610</v>
      </c>
      <c r="I73" s="13" t="s">
        <v>180</v>
      </c>
      <c r="J73" s="14" t="s">
        <v>36</v>
      </c>
      <c r="K73" s="14">
        <v>3</v>
      </c>
      <c r="L73" s="11" t="s">
        <v>181</v>
      </c>
    </row>
    <row r="74" spans="1:12" ht="49.5" customHeight="1" x14ac:dyDescent="0.15">
      <c r="A74" s="21" t="s">
        <v>215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</row>
  </sheetData>
  <autoFilter ref="A2:L73"/>
  <sortState ref="A3:L71">
    <sortCondition ref="B3:B71"/>
    <sortCondition ref="C3:C71"/>
    <sortCondition ref="L3:L71"/>
    <sortCondition ref="J3:J71"/>
  </sortState>
  <mergeCells count="2">
    <mergeCell ref="A1:L1"/>
    <mergeCell ref="A74:L74"/>
  </mergeCells>
  <phoneticPr fontId="2" type="noConversion"/>
  <pageMargins left="0.7" right="0.7" top="0.75" bottom="0.75" header="0.3" footer="0.3"/>
  <pageSetup paperSize="9" scale="46" orientation="portrait" r:id="rId1"/>
  <ignoredErrors>
    <ignoredError sqref="H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2016-03-23T10:23:36Z</dcterms:modified>
</cp:coreProperties>
</file>